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CEC95FE-B22C-4BA0-A21B-FAF60FDC5879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5" l="1"/>
  <c r="F17" i="5"/>
  <c r="F16" i="4"/>
  <c r="F15" i="4" l="1"/>
  <c r="P16" i="5" l="1"/>
  <c r="N20" i="4" l="1"/>
  <c r="H15" i="5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15" i="5"/>
  <c r="F29" i="5" s="1"/>
  <c r="P15" i="4" l="1"/>
  <c r="N15" i="4" l="1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<sst xmlns="http://schemas.openxmlformats.org/spreadsheetml/2006/main" count="162" uniqueCount="64">
  <si>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</si>
  <si>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</si>
  <si>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</si>
  <si>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</si>
  <si>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</si>
  <si>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</si>
  <si>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</si>
  <si>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</si>
  <si>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</si>
  <si>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</si>
  <si>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</si>
  <si>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</si>
  <si>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</si>
  <si>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</si>
  <si>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</si>
  <si>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</si>
  <si>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</si>
  <si>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</si>
  <si>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</si>
  <si>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</si>
  <si>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</si>
  <si>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</si>
  <si>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</si>
  <si>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</si>
  <si>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</si>
  <si>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</si>
  <si>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</si>
  <si>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</si>
  <si>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</si>
  <si>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</si>
  <si>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</si>
  <si>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</si>
  <si>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</si>
  <si>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</si>
  <si>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</si>
  <si>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</si>
  <si>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</si>
  <si>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</si>
  <si>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</si>
  <si>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</si>
  <si>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</si>
  <si>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</si>
  <si>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</si>
  <si>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</si>
  <si>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</si>
  <si>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</si>
  <si>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</si>
  <si>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</si>
  <si>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</si>
  <si>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</si>
  <si>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</si>
  <si>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</si>
  <si>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</si>
  <si>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</si>
  <si>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</si>
  <si>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</si>
  <si>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</si>
  <si>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</si>
  <si>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</si>
  <si>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</si>
  <si>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май  2025г.)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</si>
  <si>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май 2025г.) в Анивском районе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</si>
  <si>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май 2025г.) в Анивском районе 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</si>
  <si>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май 2025г.) в Долинском городском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</si>
</sst>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A8" sqref="A8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44" t="s">
        <v>60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2" t="s">
        <v>0</v>
      </c>
      <c r="B11" s="46" t="s">
        <v>1</v>
      </c>
      <c r="C11" s="47"/>
      <c r="D11" s="46" t="s">
        <v>2</v>
      </c>
      <c r="E11" s="48"/>
      <c r="F11" s="47"/>
      <c r="G11" s="46" t="s">
        <v>3</v>
      </c>
      <c r="H11" s="47"/>
      <c r="I11" s="46" t="s">
        <v>4</v>
      </c>
      <c r="J11" s="47"/>
    </row>
    <row r="12" spans="1:12" ht="75" customHeight="1" thickBot="1" x14ac:dyDescent="0.3">
      <c r="A12" s="43"/>
      <c r="B12" s="42" t="s">
        <v>5</v>
      </c>
      <c r="C12" s="42" t="s">
        <v>6</v>
      </c>
      <c r="D12" s="46" t="s">
        <v>7</v>
      </c>
      <c r="E12" s="47"/>
      <c r="F12" s="42" t="s">
        <v>8</v>
      </c>
      <c r="G12" s="42" t="s">
        <v>9</v>
      </c>
      <c r="H12" s="42" t="s">
        <v>6</v>
      </c>
      <c r="I12" s="42" t="s">
        <v>10</v>
      </c>
      <c r="J12" s="42" t="s">
        <v>11</v>
      </c>
    </row>
    <row r="13" spans="1:12" ht="120" x14ac:dyDescent="0.25">
      <c r="A13" s="45"/>
      <c r="B13" s="43"/>
      <c r="C13" s="43"/>
      <c r="D13" s="1" t="s">
        <v>12</v>
      </c>
      <c r="E13" s="1" t="s">
        <v>13</v>
      </c>
      <c r="F13" s="43"/>
      <c r="G13" s="43"/>
      <c r="H13" s="43"/>
      <c r="I13" s="43"/>
      <c r="J13" s="43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workbookViewId="0">
      <selection activeCell="A8" sqref="A8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44" t="s">
        <v>61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30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9" spans="1:13" ht="15.75" thickBot="1" x14ac:dyDescent="0.3"/>
    <row r="10" spans="1:13" ht="33.75" customHeight="1" thickBot="1" x14ac:dyDescent="0.3">
      <c r="A10" s="53" t="s">
        <v>18</v>
      </c>
      <c r="B10" s="56" t="s">
        <v>19</v>
      </c>
      <c r="C10" s="57"/>
      <c r="D10" s="58"/>
      <c r="E10" s="61" t="s">
        <v>20</v>
      </c>
      <c r="F10" s="70"/>
      <c r="G10" s="61" t="s">
        <v>21</v>
      </c>
      <c r="H10" s="70"/>
      <c r="I10" s="61" t="s">
        <v>22</v>
      </c>
      <c r="J10" s="62"/>
      <c r="K10" s="62"/>
      <c r="L10" s="62"/>
      <c r="M10" s="70"/>
    </row>
    <row r="11" spans="1:13" ht="15.75" thickBot="1" x14ac:dyDescent="0.3">
      <c r="A11" s="54"/>
      <c r="B11" s="55"/>
      <c r="C11" s="59"/>
      <c r="D11" s="60"/>
      <c r="E11" s="53" t="s">
        <v>23</v>
      </c>
      <c r="F11" s="53" t="s">
        <v>41</v>
      </c>
      <c r="G11" s="53" t="s">
        <v>23</v>
      </c>
      <c r="H11" s="53" t="s">
        <v>41</v>
      </c>
      <c r="I11" s="53" t="s">
        <v>23</v>
      </c>
      <c r="J11" s="53" t="s">
        <v>41</v>
      </c>
      <c r="K11" s="61" t="s">
        <v>24</v>
      </c>
      <c r="L11" s="62"/>
      <c r="M11" s="63"/>
    </row>
    <row r="12" spans="1:13" ht="68.25" thickBot="1" x14ac:dyDescent="0.3">
      <c r="A12" s="54"/>
      <c r="B12" s="55"/>
      <c r="C12" s="59"/>
      <c r="D12" s="60"/>
      <c r="E12" s="54"/>
      <c r="F12" s="54"/>
      <c r="G12" s="54"/>
      <c r="H12" s="54"/>
      <c r="I12" s="54"/>
      <c r="J12" s="54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55"/>
      <c r="B13" s="64">
        <v>1</v>
      </c>
      <c r="C13" s="65"/>
      <c r="D13" s="66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7" t="s">
        <v>28</v>
      </c>
      <c r="C14" s="68"/>
      <c r="D14" s="69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9" t="s">
        <v>29</v>
      </c>
      <c r="C15" s="50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9"/>
      <c r="C16" s="51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9"/>
      <c r="C17" s="50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9"/>
      <c r="C18" s="52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9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71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72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72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73" t="s">
        <v>36</v>
      </c>
      <c r="C23" s="74"/>
      <c r="D23" s="75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76" t="s">
        <v>37</v>
      </c>
      <c r="C24" s="77"/>
      <c r="D24" s="69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78" t="s">
        <v>38</v>
      </c>
      <c r="C25" s="79"/>
      <c r="D25" s="8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view="pageBreakPreview" topLeftCell="A13" zoomScaleNormal="100" zoomScaleSheetLayoutView="100" workbookViewId="0">
      <selection activeCell="G18" sqref="G18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4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3" t="s">
        <v>18</v>
      </c>
      <c r="B10" s="56" t="s">
        <v>19</v>
      </c>
      <c r="C10" s="57"/>
      <c r="D10" s="58"/>
      <c r="E10" s="61" t="s">
        <v>42</v>
      </c>
      <c r="F10" s="70"/>
      <c r="G10" s="61" t="s">
        <v>43</v>
      </c>
      <c r="H10" s="62"/>
      <c r="I10" s="62"/>
      <c r="J10" s="62"/>
      <c r="K10" s="62"/>
      <c r="L10" s="70"/>
      <c r="M10" s="61" t="s">
        <v>44</v>
      </c>
      <c r="N10" s="70"/>
      <c r="O10" s="61" t="s">
        <v>45</v>
      </c>
      <c r="P10" s="70"/>
    </row>
    <row r="11" spans="1:16" ht="15.75" thickBot="1" x14ac:dyDescent="0.3">
      <c r="A11" s="54"/>
      <c r="B11" s="55"/>
      <c r="C11" s="59"/>
      <c r="D11" s="60"/>
      <c r="E11" s="53" t="s">
        <v>23</v>
      </c>
      <c r="F11" s="53" t="s">
        <v>57</v>
      </c>
      <c r="G11" s="53" t="s">
        <v>23</v>
      </c>
      <c r="H11" s="53" t="s">
        <v>41</v>
      </c>
      <c r="I11" s="61" t="s">
        <v>46</v>
      </c>
      <c r="J11" s="62"/>
      <c r="K11" s="62"/>
      <c r="L11" s="70"/>
      <c r="M11" s="53" t="s">
        <v>23</v>
      </c>
      <c r="N11" s="53" t="s">
        <v>41</v>
      </c>
      <c r="O11" s="53" t="s">
        <v>23</v>
      </c>
      <c r="P11" s="53" t="s">
        <v>41</v>
      </c>
    </row>
    <row r="12" spans="1:16" ht="22.5" customHeight="1" thickBot="1" x14ac:dyDescent="0.3">
      <c r="A12" s="54"/>
      <c r="B12" s="55"/>
      <c r="C12" s="59"/>
      <c r="D12" s="60"/>
      <c r="E12" s="54"/>
      <c r="F12" s="54"/>
      <c r="G12" s="54"/>
      <c r="H12" s="54"/>
      <c r="I12" s="53" t="s">
        <v>47</v>
      </c>
      <c r="J12" s="61" t="s">
        <v>27</v>
      </c>
      <c r="K12" s="62"/>
      <c r="L12" s="70"/>
      <c r="M12" s="54"/>
      <c r="N12" s="54"/>
      <c r="O12" s="54"/>
      <c r="P12" s="54"/>
    </row>
    <row r="13" spans="1:16" ht="124.5" thickBot="1" x14ac:dyDescent="0.3">
      <c r="A13" s="54"/>
      <c r="B13" s="55"/>
      <c r="C13" s="59"/>
      <c r="D13" s="60"/>
      <c r="E13" s="54"/>
      <c r="F13" s="54"/>
      <c r="G13" s="54"/>
      <c r="H13" s="54"/>
      <c r="I13" s="54"/>
      <c r="J13" s="30" t="s">
        <v>48</v>
      </c>
      <c r="K13" s="30" t="s">
        <v>49</v>
      </c>
      <c r="L13" s="30" t="s">
        <v>50</v>
      </c>
      <c r="M13" s="54"/>
      <c r="N13" s="54"/>
      <c r="O13" s="54"/>
      <c r="P13" s="54"/>
    </row>
    <row r="14" spans="1:16" ht="15.75" thickBot="1" x14ac:dyDescent="0.3">
      <c r="A14" s="55"/>
      <c r="B14" s="64">
        <v>1</v>
      </c>
      <c r="C14" s="65"/>
      <c r="D14" s="66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50" t="s">
        <v>29</v>
      </c>
      <c r="C15" s="50" t="s">
        <v>30</v>
      </c>
      <c r="D15" s="37" t="s">
        <v>59</v>
      </c>
      <c r="E15" s="32">
        <v>3</v>
      </c>
      <c r="F15" s="32">
        <f>E15*7</f>
        <v>21</v>
      </c>
      <c r="G15" s="32">
        <v>0</v>
      </c>
      <c r="H15" s="32">
        <f>G15*7</f>
        <v>0</v>
      </c>
      <c r="I15" s="32">
        <v>0</v>
      </c>
      <c r="J15" s="32">
        <v>0</v>
      </c>
      <c r="K15" s="32">
        <v>0</v>
      </c>
      <c r="L15" s="32">
        <v>0</v>
      </c>
      <c r="M15" s="32">
        <v>1</v>
      </c>
      <c r="N15" s="32">
        <f>M15*7</f>
        <v>7</v>
      </c>
      <c r="O15" s="32">
        <v>19</v>
      </c>
      <c r="P15" s="32">
        <f>O15*7</f>
        <v>133</v>
      </c>
    </row>
    <row r="16" spans="1:16" ht="34.5" thickBot="1" x14ac:dyDescent="0.3">
      <c r="A16" s="35">
        <v>2</v>
      </c>
      <c r="B16" s="51"/>
      <c r="C16" s="52"/>
      <c r="D16" s="32" t="s">
        <v>32</v>
      </c>
      <c r="E16" s="32">
        <v>0</v>
      </c>
      <c r="F16" s="41">
        <f t="shared" ref="F16:F17" si="0">E16*7</f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1</v>
      </c>
      <c r="N16" s="32"/>
      <c r="O16" s="32">
        <v>0</v>
      </c>
      <c r="P16" s="40">
        <f>O16*5</f>
        <v>0</v>
      </c>
    </row>
    <row r="17" spans="1:16" ht="15.75" thickBot="1" x14ac:dyDescent="0.3">
      <c r="A17" s="35">
        <v>3</v>
      </c>
      <c r="B17" s="51"/>
      <c r="C17" s="50" t="s">
        <v>33</v>
      </c>
      <c r="D17" s="32" t="s">
        <v>31</v>
      </c>
      <c r="E17" s="32">
        <v>1</v>
      </c>
      <c r="F17" s="41">
        <f t="shared" si="0"/>
        <v>7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1</v>
      </c>
      <c r="N17" s="32">
        <v>7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52"/>
      <c r="C18" s="52"/>
      <c r="D18" s="32" t="s">
        <v>32</v>
      </c>
      <c r="E18" s="32"/>
      <c r="F18" s="39"/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1</v>
      </c>
      <c r="N18" s="32"/>
      <c r="O18" s="32">
        <v>0</v>
      </c>
      <c r="P18" s="32">
        <v>0</v>
      </c>
    </row>
    <row r="19" spans="1:16" ht="34.5" thickBot="1" x14ac:dyDescent="0.3">
      <c r="A19" s="35">
        <v>5</v>
      </c>
      <c r="B19" s="50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52"/>
      <c r="C20" s="32" t="s">
        <v>33</v>
      </c>
      <c r="D20" s="32" t="s">
        <v>32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72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3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4" t="s">
        <v>36</v>
      </c>
      <c r="C23" s="85" t="s">
        <v>58</v>
      </c>
      <c r="D23" s="86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72"/>
      <c r="C24" s="76" t="s">
        <v>51</v>
      </c>
      <c r="D24" s="69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72"/>
      <c r="C25" s="78" t="s">
        <v>52</v>
      </c>
      <c r="D25" s="80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72"/>
      <c r="C26" s="78" t="s">
        <v>53</v>
      </c>
      <c r="D26" s="80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72"/>
      <c r="C27" s="78" t="s">
        <v>54</v>
      </c>
      <c r="D27" s="80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72"/>
      <c r="C28" s="81" t="s">
        <v>55</v>
      </c>
      <c r="D28" s="8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73" t="s">
        <v>37</v>
      </c>
      <c r="C29" s="74"/>
      <c r="D29" s="75"/>
      <c r="E29" s="32">
        <f>SUM(E15:E28)</f>
        <v>4</v>
      </c>
      <c r="F29" s="32">
        <f>SUM(F15:F28)</f>
        <v>28</v>
      </c>
      <c r="G29" s="32">
        <f t="shared" ref="G29:P29" si="1">SUM(G15:G28)</f>
        <v>0</v>
      </c>
      <c r="H29" s="32">
        <f t="shared" si="1"/>
        <v>0</v>
      </c>
      <c r="I29" s="32">
        <f t="shared" si="1"/>
        <v>0</v>
      </c>
      <c r="J29" s="32">
        <f t="shared" si="1"/>
        <v>0</v>
      </c>
      <c r="K29" s="32">
        <f t="shared" si="1"/>
        <v>0</v>
      </c>
      <c r="L29" s="32">
        <f t="shared" si="1"/>
        <v>0</v>
      </c>
      <c r="M29" s="32">
        <f t="shared" si="1"/>
        <v>4</v>
      </c>
      <c r="N29" s="38">
        <f t="shared" si="1"/>
        <v>14</v>
      </c>
      <c r="O29" s="32">
        <f t="shared" si="1"/>
        <v>19</v>
      </c>
      <c r="P29" s="32">
        <f t="shared" si="1"/>
        <v>133</v>
      </c>
    </row>
  </sheetData>
  <mergeCells count="32"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abSelected="1" topLeftCell="A10" workbookViewId="0">
      <selection activeCell="M15" sqref="M15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3" t="s">
        <v>18</v>
      </c>
      <c r="B10" s="56" t="s">
        <v>19</v>
      </c>
      <c r="C10" s="57"/>
      <c r="D10" s="58"/>
      <c r="E10" s="61" t="s">
        <v>42</v>
      </c>
      <c r="F10" s="70"/>
      <c r="G10" s="61" t="s">
        <v>43</v>
      </c>
      <c r="H10" s="62"/>
      <c r="I10" s="62"/>
      <c r="J10" s="62"/>
      <c r="K10" s="62"/>
      <c r="L10" s="70"/>
      <c r="M10" s="61" t="s">
        <v>44</v>
      </c>
      <c r="N10" s="70"/>
      <c r="O10" s="61" t="s">
        <v>45</v>
      </c>
      <c r="P10" s="70"/>
    </row>
    <row r="11" spans="1:16" ht="15.75" thickBot="1" x14ac:dyDescent="0.3">
      <c r="A11" s="54"/>
      <c r="B11" s="55"/>
      <c r="C11" s="59"/>
      <c r="D11" s="60"/>
      <c r="E11" s="53" t="s">
        <v>23</v>
      </c>
      <c r="F11" s="53" t="s">
        <v>57</v>
      </c>
      <c r="G11" s="53" t="s">
        <v>23</v>
      </c>
      <c r="H11" s="53" t="s">
        <v>41</v>
      </c>
      <c r="I11" s="61" t="s">
        <v>46</v>
      </c>
      <c r="J11" s="62"/>
      <c r="K11" s="62"/>
      <c r="L11" s="70"/>
      <c r="M11" s="53" t="s">
        <v>23</v>
      </c>
      <c r="N11" s="53" t="s">
        <v>41</v>
      </c>
      <c r="O11" s="53" t="s">
        <v>23</v>
      </c>
      <c r="P11" s="53" t="s">
        <v>41</v>
      </c>
    </row>
    <row r="12" spans="1:16" ht="22.5" customHeight="1" thickBot="1" x14ac:dyDescent="0.3">
      <c r="A12" s="54"/>
      <c r="B12" s="55"/>
      <c r="C12" s="59"/>
      <c r="D12" s="60"/>
      <c r="E12" s="54"/>
      <c r="F12" s="54"/>
      <c r="G12" s="54"/>
      <c r="H12" s="54"/>
      <c r="I12" s="53" t="s">
        <v>47</v>
      </c>
      <c r="J12" s="61" t="s">
        <v>27</v>
      </c>
      <c r="K12" s="62"/>
      <c r="L12" s="70"/>
      <c r="M12" s="54"/>
      <c r="N12" s="54"/>
      <c r="O12" s="54"/>
      <c r="P12" s="54"/>
    </row>
    <row r="13" spans="1:16" ht="124.5" thickBot="1" x14ac:dyDescent="0.3">
      <c r="A13" s="54"/>
      <c r="B13" s="55"/>
      <c r="C13" s="59"/>
      <c r="D13" s="60"/>
      <c r="E13" s="54"/>
      <c r="F13" s="54"/>
      <c r="G13" s="54"/>
      <c r="H13" s="54"/>
      <c r="I13" s="54"/>
      <c r="J13" s="11" t="s">
        <v>48</v>
      </c>
      <c r="K13" s="11" t="s">
        <v>49</v>
      </c>
      <c r="L13" s="11" t="s">
        <v>50</v>
      </c>
      <c r="M13" s="54"/>
      <c r="N13" s="54"/>
      <c r="O13" s="54"/>
      <c r="P13" s="54"/>
    </row>
    <row r="14" spans="1:16" ht="15.75" thickBot="1" x14ac:dyDescent="0.3">
      <c r="A14" s="55"/>
      <c r="B14" s="64">
        <v>1</v>
      </c>
      <c r="C14" s="65"/>
      <c r="D14" s="66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50" t="s">
        <v>29</v>
      </c>
      <c r="C15" s="50" t="s">
        <v>30</v>
      </c>
      <c r="D15" s="28" t="s">
        <v>59</v>
      </c>
      <c r="E15" s="14">
        <v>12</v>
      </c>
      <c r="F15" s="14">
        <f>E15*7</f>
        <v>84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15</v>
      </c>
      <c r="N15" s="14">
        <f>M15*7</f>
        <v>105</v>
      </c>
      <c r="O15" s="14">
        <v>4</v>
      </c>
      <c r="P15" s="14">
        <f>O15*7</f>
        <v>28</v>
      </c>
    </row>
    <row r="16" spans="1:16" ht="34.5" thickBot="1" x14ac:dyDescent="0.3">
      <c r="A16" s="19">
        <v>2</v>
      </c>
      <c r="B16" s="51"/>
      <c r="C16" s="52"/>
      <c r="D16" s="26" t="s">
        <v>32</v>
      </c>
      <c r="E16" s="14">
        <v>5</v>
      </c>
      <c r="F16" s="41">
        <f>E16*7</f>
        <v>35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51"/>
      <c r="C17" s="50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/>
      <c r="N17" s="14">
        <v>0</v>
      </c>
      <c r="O17" s="14">
        <v>0</v>
      </c>
      <c r="P17" s="14">
        <v>0</v>
      </c>
    </row>
    <row r="18" spans="1:16" ht="34.5" thickBot="1" x14ac:dyDescent="0.3">
      <c r="A18" s="19">
        <v>4</v>
      </c>
      <c r="B18" s="52"/>
      <c r="C18" s="52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50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52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72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3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4" t="s">
        <v>36</v>
      </c>
      <c r="C23" s="85" t="s">
        <v>58</v>
      </c>
      <c r="D23" s="86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72"/>
      <c r="C24" s="76" t="s">
        <v>51</v>
      </c>
      <c r="D24" s="69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72"/>
      <c r="C25" s="78" t="s">
        <v>52</v>
      </c>
      <c r="D25" s="8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72"/>
      <c r="C26" s="78" t="s">
        <v>53</v>
      </c>
      <c r="D26" s="80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72"/>
      <c r="C27" s="78" t="s">
        <v>54</v>
      </c>
      <c r="D27" s="80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72"/>
      <c r="C28" s="81" t="s">
        <v>55</v>
      </c>
      <c r="D28" s="82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73" t="s">
        <v>37</v>
      </c>
      <c r="C29" s="74"/>
      <c r="D29" s="75"/>
      <c r="E29" s="29">
        <f>SUM(E15:E28)</f>
        <v>17</v>
      </c>
      <c r="F29" s="14">
        <f>SUM(F15:F28)</f>
        <v>119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15</v>
      </c>
      <c r="N29" s="29">
        <f t="shared" si="0"/>
        <v>105</v>
      </c>
      <c r="O29" s="29">
        <f t="shared" si="0"/>
        <v>4</v>
      </c>
      <c r="P29" s="29">
        <f t="shared" si="0"/>
        <v>28</v>
      </c>
    </row>
  </sheetData>
  <mergeCells count="32"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A10:A14"/>
    <mergeCell ref="B10:D13"/>
    <mergeCell ref="B14:D14"/>
    <mergeCell ref="B15:B18"/>
    <mergeCell ref="C15:C16"/>
    <mergeCell ref="C17:C1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2025-06-03T03:45:49Z</dcterms:modified>
</cp:coreProperties>
</file>